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135" windowHeight="137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5" i="1"/>
  <c r="C33"/>
  <c r="C32"/>
  <c r="C31"/>
  <c r="C30"/>
  <c r="C29"/>
  <c r="C28"/>
  <c r="C27"/>
  <c r="C26"/>
  <c r="C25"/>
  <c r="C24"/>
  <c r="C23"/>
  <c r="C22"/>
  <c r="C21"/>
  <c r="B21"/>
  <c r="C20"/>
  <c r="C19"/>
  <c r="C18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<sst xmlns="http://schemas.openxmlformats.org/spreadsheetml/2006/main" count="69" uniqueCount="25">
  <si>
    <t>C</t>
  </si>
  <si>
    <t>t</t>
  </si>
  <si>
    <t>Vo =</t>
  </si>
  <si>
    <t xml:space="preserve">Vf = </t>
  </si>
  <si>
    <t>ohms</t>
  </si>
  <si>
    <t>volts</t>
  </si>
  <si>
    <t>Unit</t>
  </si>
  <si>
    <t>seconds</t>
  </si>
  <si>
    <t>Dents</t>
  </si>
  <si>
    <t>1=clean, 3=bad</t>
  </si>
  <si>
    <t>1 good</t>
  </si>
  <si>
    <t>2 medium</t>
  </si>
  <si>
    <t>3 bad</t>
  </si>
  <si>
    <t>Color</t>
  </si>
  <si>
    <t>Bottom</t>
  </si>
  <si>
    <t>black</t>
  </si>
  <si>
    <t>white</t>
  </si>
  <si>
    <t>Capacitor Measurements</t>
  </si>
  <si>
    <t>R =</t>
  </si>
  <si>
    <t>microfarads</t>
  </si>
  <si>
    <t>= series resistor during charging</t>
  </si>
  <si>
    <t>= power supply voltage</t>
  </si>
  <si>
    <t>= voltage at time 't'</t>
  </si>
  <si>
    <t>measured</t>
  </si>
  <si>
    <t>= average capacitance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</si>
</sst>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rgb="FF0000CC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quotePrefix="1"/>
    <xf numFmtId="164" fontId="4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3" workbookViewId="0">
      <selection activeCell="D36" sqref="D36"/>
    </sheetView>
  </sheetViews>
  <sheetFormatPr defaultRowHeight="12.75"/>
  <cols>
    <col min="2" max="2" width="9.140625" style="8"/>
    <col min="3" max="3" width="11.7109375" style="4" bestFit="1" customWidth="1"/>
    <col min="4" max="4" width="17.28515625" customWidth="1"/>
  </cols>
  <sheetData>
    <row r="1" spans="1:5" ht="15.75">
      <c r="A1" s="3" t="s">
        <v>17</v>
      </c>
    </row>
    <row r="3" spans="1:5">
      <c r="A3" t="s">
        <v>18</v>
      </c>
      <c r="B3" s="8">
        <v>9510</v>
      </c>
      <c r="C3" s="4" t="s">
        <v>4</v>
      </c>
      <c r="D3" s="11" t="s">
        <v>20</v>
      </c>
    </row>
    <row r="4" spans="1:5">
      <c r="A4" t="s">
        <v>2</v>
      </c>
      <c r="B4" s="8">
        <v>64</v>
      </c>
      <c r="C4" s="4" t="s">
        <v>5</v>
      </c>
      <c r="D4" s="11" t="s">
        <v>21</v>
      </c>
    </row>
    <row r="5" spans="1:5">
      <c r="A5" t="s">
        <v>3</v>
      </c>
      <c r="B5" s="8">
        <v>40</v>
      </c>
      <c r="C5" s="4" t="s">
        <v>5</v>
      </c>
      <c r="D5" s="11" t="s">
        <v>22</v>
      </c>
    </row>
    <row r="7" spans="1:5">
      <c r="B7" s="13" t="s">
        <v>23</v>
      </c>
    </row>
    <row r="8" spans="1:5" s="1" customFormat="1">
      <c r="B8" s="9" t="s">
        <v>7</v>
      </c>
      <c r="C8" s="5" t="s">
        <v>19</v>
      </c>
      <c r="D8" s="1" t="s">
        <v>8</v>
      </c>
      <c r="E8" s="1" t="s">
        <v>13</v>
      </c>
    </row>
    <row r="9" spans="1:5" s="2" customFormat="1">
      <c r="A9" s="2" t="s">
        <v>6</v>
      </c>
      <c r="B9" s="10" t="s">
        <v>1</v>
      </c>
      <c r="C9" s="6" t="s">
        <v>0</v>
      </c>
      <c r="D9" s="2" t="s">
        <v>9</v>
      </c>
      <c r="E9" s="2" t="s">
        <v>14</v>
      </c>
    </row>
    <row r="10" spans="1:5">
      <c r="A10">
        <v>1</v>
      </c>
      <c r="B10" s="12">
        <v>24.7</v>
      </c>
      <c r="C10" s="4">
        <f t="shared" ref="C10:C33" si="0">-B10/($B$3*LN(1-$B$5/$B$4))*1000000</f>
        <v>2648.030763536769</v>
      </c>
      <c r="D10" t="s">
        <v>11</v>
      </c>
      <c r="E10" t="s">
        <v>16</v>
      </c>
    </row>
    <row r="11" spans="1:5">
      <c r="A11">
        <v>2</v>
      </c>
      <c r="B11" s="12">
        <v>23.5</v>
      </c>
      <c r="C11" s="4">
        <f t="shared" si="0"/>
        <v>2519.3814956726346</v>
      </c>
      <c r="D11" t="s">
        <v>12</v>
      </c>
      <c r="E11" t="s">
        <v>15</v>
      </c>
    </row>
    <row r="12" spans="1:5">
      <c r="A12">
        <v>3</v>
      </c>
      <c r="B12" s="12">
        <v>24</v>
      </c>
      <c r="C12" s="4">
        <f t="shared" si="0"/>
        <v>2572.9853572826905</v>
      </c>
      <c r="D12" t="s">
        <v>11</v>
      </c>
      <c r="E12" t="s">
        <v>15</v>
      </c>
    </row>
    <row r="13" spans="1:5">
      <c r="A13">
        <v>4</v>
      </c>
      <c r="B13" s="12">
        <v>36</v>
      </c>
      <c r="C13" s="4">
        <f t="shared" si="0"/>
        <v>3859.4780359240358</v>
      </c>
      <c r="D13" t="s">
        <v>11</v>
      </c>
      <c r="E13" t="s">
        <v>15</v>
      </c>
    </row>
    <row r="14" spans="1:5">
      <c r="A14">
        <v>5</v>
      </c>
      <c r="B14" s="12">
        <v>23.8</v>
      </c>
      <c r="C14" s="4">
        <f t="shared" si="0"/>
        <v>2551.543812638668</v>
      </c>
      <c r="D14" t="s">
        <v>10</v>
      </c>
      <c r="E14" t="s">
        <v>15</v>
      </c>
    </row>
    <row r="15" spans="1:5">
      <c r="A15">
        <v>6</v>
      </c>
      <c r="B15" s="12">
        <v>25.3</v>
      </c>
      <c r="C15" s="7">
        <f t="shared" si="0"/>
        <v>2712.3553974688366</v>
      </c>
      <c r="D15" t="s">
        <v>11</v>
      </c>
      <c r="E15" t="s">
        <v>16</v>
      </c>
    </row>
    <row r="16" spans="1:5">
      <c r="A16">
        <v>7</v>
      </c>
      <c r="B16" s="12">
        <v>30.8</v>
      </c>
      <c r="C16" s="4">
        <f t="shared" si="0"/>
        <v>3301.9978751794529</v>
      </c>
      <c r="D16" t="s">
        <v>12</v>
      </c>
      <c r="E16" t="s">
        <v>15</v>
      </c>
    </row>
    <row r="17" spans="1:5">
      <c r="A17">
        <v>8</v>
      </c>
      <c r="B17" s="12">
        <v>28.9</v>
      </c>
      <c r="C17" s="4">
        <f t="shared" si="0"/>
        <v>3098.3032010612401</v>
      </c>
      <c r="D17" t="s">
        <v>10</v>
      </c>
      <c r="E17" t="s">
        <v>15</v>
      </c>
    </row>
    <row r="18" spans="1:5">
      <c r="A18">
        <v>9</v>
      </c>
      <c r="B18" s="12">
        <v>28.7</v>
      </c>
      <c r="C18" s="4">
        <f t="shared" si="0"/>
        <v>3076.8616564172175</v>
      </c>
      <c r="D18" t="s">
        <v>11</v>
      </c>
      <c r="E18" t="s">
        <v>15</v>
      </c>
    </row>
    <row r="19" spans="1:5">
      <c r="A19">
        <v>10</v>
      </c>
      <c r="B19" s="12">
        <v>27.9</v>
      </c>
      <c r="C19" s="4">
        <f t="shared" si="0"/>
        <v>2991.0954778411278</v>
      </c>
      <c r="D19" t="s">
        <v>11</v>
      </c>
      <c r="E19" t="s">
        <v>16</v>
      </c>
    </row>
    <row r="20" spans="1:5">
      <c r="A20">
        <v>11</v>
      </c>
      <c r="B20" s="12">
        <v>25.7</v>
      </c>
      <c r="C20" s="7">
        <f t="shared" si="0"/>
        <v>2755.2384867568812</v>
      </c>
      <c r="D20" t="s">
        <v>10</v>
      </c>
      <c r="E20" t="s">
        <v>15</v>
      </c>
    </row>
    <row r="21" spans="1:5">
      <c r="A21">
        <v>12</v>
      </c>
      <c r="B21" s="12">
        <f>31.7-2.5</f>
        <v>29.2</v>
      </c>
      <c r="C21" s="4">
        <f t="shared" si="0"/>
        <v>3130.4655180272734</v>
      </c>
      <c r="D21" t="s">
        <v>11</v>
      </c>
      <c r="E21" t="s">
        <v>15</v>
      </c>
    </row>
    <row r="22" spans="1:5">
      <c r="A22">
        <v>13</v>
      </c>
      <c r="B22" s="12">
        <v>27.5</v>
      </c>
      <c r="C22" s="4">
        <f t="shared" si="0"/>
        <v>2948.2123885530827</v>
      </c>
      <c r="D22" t="s">
        <v>10</v>
      </c>
      <c r="E22" t="s">
        <v>15</v>
      </c>
    </row>
    <row r="23" spans="1:5">
      <c r="A23">
        <v>14</v>
      </c>
      <c r="B23" s="12">
        <v>26.1</v>
      </c>
      <c r="C23" s="4">
        <f t="shared" si="0"/>
        <v>2798.1215760449263</v>
      </c>
      <c r="D23" t="s">
        <v>10</v>
      </c>
      <c r="E23" t="s">
        <v>16</v>
      </c>
    </row>
    <row r="24" spans="1:5">
      <c r="A24">
        <v>15</v>
      </c>
      <c r="B24" s="12">
        <v>32.299999999999997</v>
      </c>
      <c r="C24" s="4">
        <f t="shared" si="0"/>
        <v>3462.809460009621</v>
      </c>
      <c r="D24" t="s">
        <v>11</v>
      </c>
      <c r="E24" t="s">
        <v>16</v>
      </c>
    </row>
    <row r="25" spans="1:5">
      <c r="A25">
        <v>16</v>
      </c>
      <c r="B25" s="12">
        <v>29.5</v>
      </c>
      <c r="C25" s="4">
        <f t="shared" si="0"/>
        <v>3162.6278349933068</v>
      </c>
      <c r="D25" t="s">
        <v>11</v>
      </c>
      <c r="E25" t="s">
        <v>15</v>
      </c>
    </row>
    <row r="26" spans="1:5">
      <c r="A26">
        <v>17</v>
      </c>
      <c r="B26" s="12">
        <v>24.7</v>
      </c>
      <c r="C26" s="4">
        <f t="shared" si="0"/>
        <v>2648.030763536769</v>
      </c>
      <c r="D26" t="s">
        <v>10</v>
      </c>
      <c r="E26" t="s">
        <v>16</v>
      </c>
    </row>
    <row r="27" spans="1:5">
      <c r="A27">
        <v>18</v>
      </c>
      <c r="B27" s="12">
        <v>28.6</v>
      </c>
      <c r="C27" s="4">
        <f t="shared" si="0"/>
        <v>3066.1408840952067</v>
      </c>
      <c r="D27" t="s">
        <v>12</v>
      </c>
      <c r="E27" t="s">
        <v>15</v>
      </c>
    </row>
    <row r="28" spans="1:5">
      <c r="A28">
        <v>19</v>
      </c>
      <c r="B28" s="12">
        <v>22.9</v>
      </c>
      <c r="C28" s="4">
        <f t="shared" si="0"/>
        <v>2455.056861740567</v>
      </c>
      <c r="D28" t="s">
        <v>11</v>
      </c>
      <c r="E28" t="s">
        <v>16</v>
      </c>
    </row>
    <row r="29" spans="1:5">
      <c r="A29">
        <v>20</v>
      </c>
      <c r="B29" s="12">
        <v>26.6</v>
      </c>
      <c r="C29" s="4">
        <f t="shared" si="0"/>
        <v>2851.7254376549822</v>
      </c>
      <c r="D29" t="s">
        <v>10</v>
      </c>
      <c r="E29" t="s">
        <v>16</v>
      </c>
    </row>
    <row r="30" spans="1:5">
      <c r="A30">
        <v>21</v>
      </c>
      <c r="B30" s="12">
        <v>25.7</v>
      </c>
      <c r="C30" s="4">
        <f t="shared" si="0"/>
        <v>2755.2384867568812</v>
      </c>
      <c r="D30" t="s">
        <v>12</v>
      </c>
      <c r="E30" t="s">
        <v>16</v>
      </c>
    </row>
    <row r="31" spans="1:5">
      <c r="A31">
        <v>22</v>
      </c>
      <c r="B31" s="12">
        <v>30.14</v>
      </c>
      <c r="C31" s="4">
        <f t="shared" si="0"/>
        <v>3231.2407778541788</v>
      </c>
      <c r="D31" t="s">
        <v>10</v>
      </c>
      <c r="E31" t="s">
        <v>16</v>
      </c>
    </row>
    <row r="32" spans="1:5">
      <c r="A32">
        <v>23</v>
      </c>
      <c r="B32" s="12">
        <v>24.5</v>
      </c>
      <c r="C32" s="4">
        <f t="shared" si="0"/>
        <v>2626.5892188927469</v>
      </c>
      <c r="D32" t="s">
        <v>12</v>
      </c>
      <c r="E32" t="s">
        <v>16</v>
      </c>
    </row>
    <row r="33" spans="1:5">
      <c r="A33">
        <v>24</v>
      </c>
      <c r="B33" s="12">
        <v>26.1</v>
      </c>
      <c r="C33" s="4">
        <f t="shared" si="0"/>
        <v>2798.1215760449263</v>
      </c>
      <c r="D33" t="s">
        <v>10</v>
      </c>
      <c r="E33" t="s">
        <v>16</v>
      </c>
    </row>
    <row r="35" spans="1:5">
      <c r="C35" s="4">
        <f>AVERAGE(C10:C33)</f>
        <v>2917.5688476660016</v>
      </c>
      <c r="D35" s="11" t="s">
        <v>24</v>
      </c>
    </row>
  </sheetData>
  <sortState ref="A9:E32">
    <sortCondition ref="A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Electromagnetic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Hansen</dc:creator>
  <cp:lastModifiedBy>Barry Hansen</cp:lastModifiedBy>
  <dcterms:created xsi:type="dcterms:W3CDTF">2009-01-21T00:35:16Z</dcterms:created>
  <dcterms:modified xsi:type="dcterms:W3CDTF">2009-01-25T06:15:59Z</dcterms:modified>
</cp:coreProperties>
</file>