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10230" activeTab="1"/>
  </bookViews>
  <sheets>
    <sheet name="Dat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<sst xmlns="http://schemas.openxmlformats.org/spreadsheetml/2006/main" count="25" uniqueCount="16">
  <si>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 xml:space="preserve">Starting solution for hollow cylinder projectile </t>
  </si>
  <si>
    <t xml:space="preserve">Wall thickness is 1mm, projectile length is 10mm </t>
  </si>
  <si>
    <t xml:space="preserve">Coil is 20mm long, inside radius 3mm and outside radius 6mm </t>
  </si>
  <si>
    <t>mm radius</t>
  </si>
  <si>
    <t>Position</t>
  </si>
  <si>
    <t>mm^3</t>
  </si>
  <si>
    <t>F/mm^3</t>
  </si>
  <si>
    <t>File:</t>
  </si>
  <si>
    <t>Date:</t>
  </si>
  <si>
    <t>Purpose:</t>
  </si>
  <si>
    <t>Analyze force on a projectile in a coilgun</t>
  </si>
  <si>
    <t>Hollow cylinder.xls</t>
  </si>
  <si>
    <t>Author:</t>
  </si>
  <si>
    <t>Barry Hansen</t>
  </si>
  <si>
    <t>coilgun@oz.net</t>
  </si>
  <si>
    <t>Volume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</si>
</sst>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8.75"/>
      <name val="Arial"/>
      <family val="0"/>
    </font>
    <font>
      <sz val="11.25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19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Hollow cylinder as a projectile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95"/>
          <c:w val="0.961"/>
          <c:h val="0.9205"/>
        </c:manualLayout>
      </c:layout>
      <c:scatterChart>
        <c:scatterStyle val="smoothMarker"/>
        <c:varyColors val="0"/>
        <c:ser>
          <c:idx val="1"/>
          <c:order val="0"/>
          <c:tx>
            <c:v>0.1mm 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Data!$A$13:$A$37</c:f>
              <c:numCache>
                <c:ptCount val="25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</c:numCache>
            </c:numRef>
          </c:xVal>
          <c:yVal>
            <c:numRef>
              <c:f>Data!$F$13:$F$37</c:f>
              <c:numCache>
                <c:ptCount val="25"/>
                <c:pt idx="0">
                  <c:v>28.95157801205899</c:v>
                </c:pt>
                <c:pt idx="1">
                  <c:v>468.5628134494447</c:v>
                </c:pt>
                <c:pt idx="2">
                  <c:v>990.843678160605</c:v>
                </c:pt>
                <c:pt idx="3">
                  <c:v>910.6058596654856</c:v>
                </c:pt>
                <c:pt idx="4">
                  <c:v>1502.3611599861572</c:v>
                </c:pt>
                <c:pt idx="5">
                  <c:v>3594.370567507864</c:v>
                </c:pt>
                <c:pt idx="6">
                  <c:v>5646.926904587154</c:v>
                </c:pt>
                <c:pt idx="7">
                  <c:v>9564.637215911627</c:v>
                </c:pt>
                <c:pt idx="8">
                  <c:v>16024.559307434358</c:v>
                </c:pt>
                <c:pt idx="9">
                  <c:v>24308.079509063675</c:v>
                </c:pt>
                <c:pt idx="10">
                  <c:v>31403.451216648293</c:v>
                </c:pt>
                <c:pt idx="11">
                  <c:v>36584.7847050196</c:v>
                </c:pt>
                <c:pt idx="12">
                  <c:v>40387.35966174768</c:v>
                </c:pt>
                <c:pt idx="13">
                  <c:v>42067.25826614754</c:v>
                </c:pt>
                <c:pt idx="14">
                  <c:v>42159.2699410925</c:v>
                </c:pt>
                <c:pt idx="15">
                  <c:v>42083.084583349264</c:v>
                </c:pt>
                <c:pt idx="16">
                  <c:v>39476.546909531964</c:v>
                </c:pt>
                <c:pt idx="17">
                  <c:v>36061.426858484105</c:v>
                </c:pt>
                <c:pt idx="18">
                  <c:v>30838.541591656576</c:v>
                </c:pt>
                <c:pt idx="19">
                  <c:v>24061.61578432604</c:v>
                </c:pt>
                <c:pt idx="20">
                  <c:v>17375.480932762315</c:v>
                </c:pt>
                <c:pt idx="21">
                  <c:v>11730.536978449369</c:v>
                </c:pt>
                <c:pt idx="22">
                  <c:v>7505.390472558775</c:v>
                </c:pt>
                <c:pt idx="23">
                  <c:v>2949.412675476433</c:v>
                </c:pt>
                <c:pt idx="24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0.5mm 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Data!$A$39:$A$63</c:f>
              <c:numCache>
                <c:ptCount val="25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</c:numCache>
            </c:numRef>
          </c:xVal>
          <c:yVal>
            <c:numRef>
              <c:f>Data!$F$39:$F$63</c:f>
              <c:numCache>
                <c:ptCount val="25"/>
                <c:pt idx="0">
                  <c:v>290.535747700297</c:v>
                </c:pt>
                <c:pt idx="1">
                  <c:v>431.1695804515184</c:v>
                </c:pt>
                <c:pt idx="2">
                  <c:v>656.3098369358597</c:v>
                </c:pt>
                <c:pt idx="3">
                  <c:v>992.4179141211106</c:v>
                </c:pt>
                <c:pt idx="4">
                  <c:v>1491.5997931499971</c:v>
                </c:pt>
                <c:pt idx="5">
                  <c:v>2434.825093223683</c:v>
                </c:pt>
                <c:pt idx="6">
                  <c:v>4274.196209285086</c:v>
                </c:pt>
                <c:pt idx="7">
                  <c:v>7214.043858207595</c:v>
                </c:pt>
                <c:pt idx="8">
                  <c:v>13323.162028253944</c:v>
                </c:pt>
                <c:pt idx="9">
                  <c:v>22349.931998191267</c:v>
                </c:pt>
                <c:pt idx="10">
                  <c:v>30749.507993559644</c:v>
                </c:pt>
                <c:pt idx="11">
                  <c:v>36410.7925107792</c:v>
                </c:pt>
                <c:pt idx="12">
                  <c:v>40071.453419767575</c:v>
                </c:pt>
                <c:pt idx="13">
                  <c:v>41837.43496232985</c:v>
                </c:pt>
                <c:pt idx="14">
                  <c:v>42338.53614196589</c:v>
                </c:pt>
                <c:pt idx="15">
                  <c:v>41300.04527209394</c:v>
                </c:pt>
                <c:pt idx="16">
                  <c:v>39687.83070803803</c:v>
                </c:pt>
                <c:pt idx="17">
                  <c:v>35973.80766887805</c:v>
                </c:pt>
                <c:pt idx="18">
                  <c:v>30757.448506470017</c:v>
                </c:pt>
                <c:pt idx="19">
                  <c:v>23491.56935486719</c:v>
                </c:pt>
                <c:pt idx="20">
                  <c:v>17077.480097475822</c:v>
                </c:pt>
                <c:pt idx="21">
                  <c:v>11669.014306337647</c:v>
                </c:pt>
                <c:pt idx="22">
                  <c:v>7118.436286834975</c:v>
                </c:pt>
                <c:pt idx="23">
                  <c:v>3207.7979031970563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0.9mm radius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Data!$A$65:$A$89</c:f>
              <c:numCache>
                <c:ptCount val="25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</c:numCache>
            </c:numRef>
          </c:xVal>
          <c:yVal>
            <c:numRef>
              <c:f>Data!$F$65:$F$89</c:f>
              <c:numCache>
                <c:ptCount val="25"/>
                <c:pt idx="0">
                  <c:v>274.1942190985855</c:v>
                </c:pt>
                <c:pt idx="1">
                  <c:v>314.0495997423983</c:v>
                </c:pt>
                <c:pt idx="2">
                  <c:v>585.1879622959664</c:v>
                </c:pt>
                <c:pt idx="3">
                  <c:v>781.3252660432056</c:v>
                </c:pt>
                <c:pt idx="4">
                  <c:v>1114.1333270500318</c:v>
                </c:pt>
                <c:pt idx="5">
                  <c:v>2155.873076824993</c:v>
                </c:pt>
                <c:pt idx="6">
                  <c:v>3646.8541397996505</c:v>
                </c:pt>
                <c:pt idx="7">
                  <c:v>6469.425925265238</c:v>
                </c:pt>
                <c:pt idx="8">
                  <c:v>11702.784863012956</c:v>
                </c:pt>
                <c:pt idx="9">
                  <c:v>20575.38618147331</c:v>
                </c:pt>
                <c:pt idx="10">
                  <c:v>30529.988604384944</c:v>
                </c:pt>
                <c:pt idx="11">
                  <c:v>36447.88616430765</c:v>
                </c:pt>
                <c:pt idx="12">
                  <c:v>40139.16485965403</c:v>
                </c:pt>
                <c:pt idx="13">
                  <c:v>41952.72495717638</c:v>
                </c:pt>
                <c:pt idx="14">
                  <c:v>42509.435672322645</c:v>
                </c:pt>
                <c:pt idx="15">
                  <c:v>41832.381353318706</c:v>
                </c:pt>
                <c:pt idx="16">
                  <c:v>39965.226373642414</c:v>
                </c:pt>
                <c:pt idx="17">
                  <c:v>36337.93814658929</c:v>
                </c:pt>
                <c:pt idx="18">
                  <c:v>30884.161110091067</c:v>
                </c:pt>
                <c:pt idx="19">
                  <c:v>23588.056531371978</c:v>
                </c:pt>
                <c:pt idx="20">
                  <c:v>16651.75561046427</c:v>
                </c:pt>
                <c:pt idx="21">
                  <c:v>11302.29819087257</c:v>
                </c:pt>
                <c:pt idx="22">
                  <c:v>6794.441695281528</c:v>
                </c:pt>
                <c:pt idx="23">
                  <c:v>3126.9523629416367</c:v>
                </c:pt>
                <c:pt idx="2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1.3mm radius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Data!$A$91:$A$115</c:f>
              <c:numCache>
                <c:ptCount val="25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</c:numCache>
            </c:numRef>
          </c:xVal>
          <c:yVal>
            <c:numRef>
              <c:f>Data!$F$91:$F$115</c:f>
              <c:numCache>
                <c:ptCount val="25"/>
                <c:pt idx="0">
                  <c:v>224.57575018980023</c:v>
                </c:pt>
                <c:pt idx="1">
                  <c:v>228.82684993708273</c:v>
                </c:pt>
                <c:pt idx="2">
                  <c:v>476.59524863452253</c:v>
                </c:pt>
                <c:pt idx="3">
                  <c:v>756.2137463466761</c:v>
                </c:pt>
                <c:pt idx="4">
                  <c:v>1156.8609729688424</c:v>
                </c:pt>
                <c:pt idx="5">
                  <c:v>1838.2934897798352</c:v>
                </c:pt>
                <c:pt idx="6">
                  <c:v>3076.0294658497296</c:v>
                </c:pt>
                <c:pt idx="7">
                  <c:v>5743.676346813841</c:v>
                </c:pt>
                <c:pt idx="8">
                  <c:v>10548.474034053388</c:v>
                </c:pt>
                <c:pt idx="9">
                  <c:v>19343.50082624479</c:v>
                </c:pt>
                <c:pt idx="10">
                  <c:v>30370.213725620386</c:v>
                </c:pt>
                <c:pt idx="11">
                  <c:v>36822.437562959705</c:v>
                </c:pt>
                <c:pt idx="12">
                  <c:v>40494.01191272658</c:v>
                </c:pt>
                <c:pt idx="13">
                  <c:v>42389.63144696971</c:v>
                </c:pt>
                <c:pt idx="14">
                  <c:v>42876.43815411312</c:v>
                </c:pt>
                <c:pt idx="15">
                  <c:v>42237.663982495986</c:v>
                </c:pt>
                <c:pt idx="16">
                  <c:v>40312.958466870405</c:v>
                </c:pt>
                <c:pt idx="17">
                  <c:v>36821.89397155922</c:v>
                </c:pt>
                <c:pt idx="18">
                  <c:v>31225.08868777547</c:v>
                </c:pt>
                <c:pt idx="19">
                  <c:v>23539.99658981917</c:v>
                </c:pt>
                <c:pt idx="20">
                  <c:v>16272.367584574511</c:v>
                </c:pt>
                <c:pt idx="21">
                  <c:v>10549.655449108646</c:v>
                </c:pt>
                <c:pt idx="22">
                  <c:v>6492.787202954197</c:v>
                </c:pt>
                <c:pt idx="23">
                  <c:v>3058.426024064094</c:v>
                </c:pt>
                <c:pt idx="2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1.7mm radius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Data!$A$117:$A$141</c:f>
              <c:numCache>
                <c:ptCount val="25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</c:numCache>
            </c:numRef>
          </c:xVal>
          <c:yVal>
            <c:numRef>
              <c:f>Data!$F$117:$F$141</c:f>
              <c:numCache>
                <c:ptCount val="25"/>
                <c:pt idx="0">
                  <c:v>116.8923334236113</c:v>
                </c:pt>
                <c:pt idx="1">
                  <c:v>306.1984948696142</c:v>
                </c:pt>
                <c:pt idx="2">
                  <c:v>401.83530593654723</c:v>
                </c:pt>
                <c:pt idx="3">
                  <c:v>701.2948907109596</c:v>
                </c:pt>
                <c:pt idx="4">
                  <c:v>931.8825442325776</c:v>
                </c:pt>
                <c:pt idx="5">
                  <c:v>1619.5481049278287</c:v>
                </c:pt>
                <c:pt idx="6">
                  <c:v>2816.4546802858818</c:v>
                </c:pt>
                <c:pt idx="7">
                  <c:v>5042.660411941169</c:v>
                </c:pt>
                <c:pt idx="8">
                  <c:v>9490.757978778354</c:v>
                </c:pt>
                <c:pt idx="9">
                  <c:v>18098.971611027584</c:v>
                </c:pt>
                <c:pt idx="10">
                  <c:v>30650.57335311287</c:v>
                </c:pt>
                <c:pt idx="11">
                  <c:v>37592.86027880925</c:v>
                </c:pt>
                <c:pt idx="12">
                  <c:v>41027.800857067734</c:v>
                </c:pt>
                <c:pt idx="13">
                  <c:v>42773.657113779</c:v>
                </c:pt>
                <c:pt idx="14">
                  <c:v>43294.44411854218</c:v>
                </c:pt>
                <c:pt idx="15">
                  <c:v>42695.57610474319</c:v>
                </c:pt>
                <c:pt idx="16">
                  <c:v>40902.4846305306</c:v>
                </c:pt>
                <c:pt idx="17">
                  <c:v>37490.109173476885</c:v>
                </c:pt>
                <c:pt idx="18">
                  <c:v>31822.046894466777</c:v>
                </c:pt>
                <c:pt idx="19">
                  <c:v>23270.166588157303</c:v>
                </c:pt>
                <c:pt idx="20">
                  <c:v>15481.472283297739</c:v>
                </c:pt>
                <c:pt idx="21">
                  <c:v>10047.181100217333</c:v>
                </c:pt>
                <c:pt idx="22">
                  <c:v>6070.808811486439</c:v>
                </c:pt>
                <c:pt idx="23">
                  <c:v>2919.351541627445</c:v>
                </c:pt>
                <c:pt idx="24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2.1mm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Data!$A$143:$A$166</c:f>
              <c:numCache>
                <c:ptCount val="24"/>
              </c:numCache>
            </c:numRef>
          </c:xVal>
          <c:yVal>
            <c:numRef>
              <c:f>Data!$C$143:$C$166</c:f>
              <c:numCache>
                <c:ptCount val="24"/>
              </c:numCache>
            </c:numRef>
          </c:yVal>
          <c:smooth val="1"/>
        </c:ser>
        <c:axId val="54885106"/>
        <c:axId val="24203907"/>
      </c:scatterChart>
      <c:valAx>
        <c:axId val="54885106"/>
        <c:scaling>
          <c:orientation val="minMax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 (mm)</a:t>
                </a:r>
              </a:p>
            </c:rich>
          </c:tx>
          <c:layout>
            <c:manualLayout>
              <c:xMode val="factor"/>
              <c:yMode val="factor"/>
              <c:x val="0.014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03907"/>
        <c:crosses val="autoZero"/>
        <c:crossBetween val="midCat"/>
        <c:dispUnits/>
      </c:valAx>
      <c:valAx>
        <c:axId val="24203907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Force per volume (N/mm^3)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851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ilgun@oz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workbookViewId="0" topLeftCell="A103">
      <selection activeCell="F126" sqref="F126"/>
    </sheetView>
  </sheetViews>
  <sheetFormatPr defaultColWidth="9.140625" defaultRowHeight="12.75"/>
  <cols>
    <col min="1" max="1" width="10.28125" style="0" bestFit="1" customWidth="1"/>
    <col min="2" max="2" width="12.28125" style="0" customWidth="1"/>
    <col min="3" max="3" width="13.28125" style="0" customWidth="1"/>
    <col min="6" max="6" width="12.28125" style="2" customWidth="1"/>
  </cols>
  <sheetData>
    <row r="1" spans="1:2" ht="12.75">
      <c r="A1" t="s">
        <v>7</v>
      </c>
      <c r="B1" t="s">
        <v>11</v>
      </c>
    </row>
    <row r="2" spans="1:2" ht="12.75">
      <c r="A2" t="s">
        <v>8</v>
      </c>
      <c r="B2" s="3">
        <f>DATE(2002,10,31)</f>
        <v>37560</v>
      </c>
    </row>
    <row r="3" spans="1:2" ht="12.75">
      <c r="A3" t="s">
        <v>9</v>
      </c>
      <c r="B3" t="s">
        <v>10</v>
      </c>
    </row>
    <row r="4" spans="1:3" ht="12.75">
      <c r="A4" t="s">
        <v>12</v>
      </c>
      <c r="B4" t="s">
        <v>13</v>
      </c>
      <c r="C4" s="4" t="s">
        <v>14</v>
      </c>
    </row>
    <row r="5" ht="12.75">
      <c r="C5" s="4"/>
    </row>
    <row r="7" ht="12.75">
      <c r="B7" t="s">
        <v>0</v>
      </c>
    </row>
    <row r="8" ht="12.75">
      <c r="B8" t="s">
        <v>1</v>
      </c>
    </row>
    <row r="9" ht="12.75">
      <c r="B9" t="s">
        <v>2</v>
      </c>
    </row>
    <row r="11" spans="2:6" s="7" customFormat="1" ht="15.75">
      <c r="B11" s="7" t="s">
        <v>15</v>
      </c>
      <c r="D11" s="7" t="s">
        <v>15</v>
      </c>
      <c r="F11" s="8"/>
    </row>
    <row r="12" spans="1:6" s="7" customFormat="1" ht="15.75">
      <c r="A12" s="7" t="s">
        <v>4</v>
      </c>
      <c r="B12" s="9">
        <v>0.1</v>
      </c>
      <c r="C12" s="10" t="s">
        <v>3</v>
      </c>
      <c r="D12" s="7">
        <f>3.1415926535*20*1*(2*B12+1)</f>
        <v>75.398223684</v>
      </c>
      <c r="E12" s="10" t="s">
        <v>5</v>
      </c>
      <c r="F12" s="8" t="s">
        <v>6</v>
      </c>
    </row>
    <row r="13" spans="1:6" ht="12.75">
      <c r="A13">
        <v>-24</v>
      </c>
      <c r="B13" s="1">
        <f>$D$12/1000000</f>
        <v>7.5398223684E-05</v>
      </c>
      <c r="C13">
        <v>0.002182897554958</v>
      </c>
      <c r="F13" s="2">
        <f>C13/B13</f>
        <v>28.95157801205899</v>
      </c>
    </row>
    <row r="14" spans="1:6" ht="12.75">
      <c r="A14">
        <v>-23</v>
      </c>
      <c r="B14" s="1">
        <f aca="true" t="shared" si="0" ref="B14:B37">$D$12/1000000</f>
        <v>7.5398223684E-05</v>
      </c>
      <c r="C14">
        <v>0.0353288038184656</v>
      </c>
      <c r="F14" s="2">
        <f aca="true" t="shared" si="1" ref="F14:F79">C14/B14</f>
        <v>468.5628134494447</v>
      </c>
    </row>
    <row r="15" spans="1:6" ht="12.75">
      <c r="A15">
        <v>-22</v>
      </c>
      <c r="B15" s="1">
        <f t="shared" si="0"/>
        <v>7.5398223684E-05</v>
      </c>
      <c r="C15">
        <v>0.0747078532818306</v>
      </c>
      <c r="F15" s="2">
        <f t="shared" si="1"/>
        <v>990.843678160605</v>
      </c>
    </row>
    <row r="16" spans="1:6" ht="12.75">
      <c r="A16">
        <v>-21</v>
      </c>
      <c r="B16" s="1">
        <f t="shared" si="0"/>
        <v>7.5398223684E-05</v>
      </c>
      <c r="C16">
        <v>0.0686580642950194</v>
      </c>
      <c r="F16" s="2">
        <f t="shared" si="1"/>
        <v>910.6058596654856</v>
      </c>
    </row>
    <row r="17" spans="1:6" ht="12.75">
      <c r="A17">
        <v>-20</v>
      </c>
      <c r="B17" s="1">
        <f t="shared" si="0"/>
        <v>7.5398223684E-05</v>
      </c>
      <c r="C17">
        <v>0.11327536279479</v>
      </c>
      <c r="F17" s="2">
        <f t="shared" si="1"/>
        <v>1502.3611599861572</v>
      </c>
    </row>
    <row r="18" spans="1:6" ht="12.75">
      <c r="A18">
        <v>-19</v>
      </c>
      <c r="B18" s="1">
        <f t="shared" si="0"/>
        <v>7.5398223684E-05</v>
      </c>
      <c r="C18">
        <v>0.271009156052144</v>
      </c>
      <c r="F18" s="2">
        <f t="shared" si="1"/>
        <v>3594.370567507864</v>
      </c>
    </row>
    <row r="19" spans="1:6" ht="12.75">
      <c r="A19">
        <v>-18</v>
      </c>
      <c r="B19" s="1">
        <f t="shared" si="0"/>
        <v>7.5398223684E-05</v>
      </c>
      <c r="C19">
        <v>0.42576825787926</v>
      </c>
      <c r="F19" s="2">
        <f t="shared" si="1"/>
        <v>5646.926904587154</v>
      </c>
    </row>
    <row r="20" spans="1:6" ht="12.75">
      <c r="A20">
        <v>-17</v>
      </c>
      <c r="B20" s="1">
        <f t="shared" si="0"/>
        <v>7.5398223684E-05</v>
      </c>
      <c r="C20">
        <v>0.721156656261616</v>
      </c>
      <c r="F20" s="2">
        <f t="shared" si="1"/>
        <v>9564.637215911627</v>
      </c>
    </row>
    <row r="21" spans="1:6" ht="12.75">
      <c r="A21">
        <v>-16</v>
      </c>
      <c r="B21" s="1">
        <f t="shared" si="0"/>
        <v>7.5398223684E-05</v>
      </c>
      <c r="C21">
        <v>1.20822330709946</v>
      </c>
      <c r="F21" s="2">
        <f t="shared" si="1"/>
        <v>16024.559307434358</v>
      </c>
    </row>
    <row r="22" spans="1:6" ht="12.75">
      <c r="A22">
        <v>-15</v>
      </c>
      <c r="B22" s="1">
        <f t="shared" si="0"/>
        <v>7.5398223684E-05</v>
      </c>
      <c r="C22">
        <v>1.83278601615284</v>
      </c>
      <c r="F22" s="2">
        <f t="shared" si="1"/>
        <v>24308.079509063675</v>
      </c>
    </row>
    <row r="23" spans="1:6" ht="12.75">
      <c r="A23">
        <v>-14</v>
      </c>
      <c r="B23" s="1">
        <f t="shared" si="0"/>
        <v>7.5398223684E-05</v>
      </c>
      <c r="C23">
        <v>2.36776443928243</v>
      </c>
      <c r="F23" s="2">
        <f t="shared" si="1"/>
        <v>31403.451216648293</v>
      </c>
    </row>
    <row r="24" spans="1:6" ht="12.75">
      <c r="A24">
        <v>-13</v>
      </c>
      <c r="B24" s="1">
        <f t="shared" si="0"/>
        <v>7.5398223684E-05</v>
      </c>
      <c r="C24">
        <v>2.75842778062005</v>
      </c>
      <c r="F24" s="2">
        <f t="shared" si="1"/>
        <v>36584.7847050196</v>
      </c>
    </row>
    <row r="25" spans="1:6" ht="12.75">
      <c r="A25">
        <v>-12</v>
      </c>
      <c r="B25" s="1">
        <f t="shared" si="0"/>
        <v>7.5398223684E-05</v>
      </c>
      <c r="C25">
        <v>3.04513517778261</v>
      </c>
      <c r="F25" s="2">
        <f t="shared" si="1"/>
        <v>40387.35966174768</v>
      </c>
    </row>
    <row r="26" spans="1:6" ht="12.75">
      <c r="A26">
        <v>-11</v>
      </c>
      <c r="B26" s="1">
        <f t="shared" si="0"/>
        <v>7.5398223684E-05</v>
      </c>
      <c r="C26">
        <v>3.17179654852359</v>
      </c>
      <c r="F26" s="2">
        <f t="shared" si="1"/>
        <v>42067.25826614754</v>
      </c>
    </row>
    <row r="27" spans="1:6" ht="12.75">
      <c r="A27">
        <v>-10</v>
      </c>
      <c r="B27" s="1">
        <f t="shared" si="0"/>
        <v>7.5398223684E-05</v>
      </c>
      <c r="C27">
        <v>3.17873406537263</v>
      </c>
      <c r="F27" s="2">
        <f t="shared" si="1"/>
        <v>42159.2699410925</v>
      </c>
    </row>
    <row r="28" spans="1:6" ht="12.75">
      <c r="A28">
        <v>-9</v>
      </c>
      <c r="B28" s="1">
        <f t="shared" si="0"/>
        <v>7.5398223684E-05</v>
      </c>
      <c r="C28">
        <v>3.17298982472806</v>
      </c>
      <c r="F28" s="2">
        <f t="shared" si="1"/>
        <v>42083.084583349264</v>
      </c>
    </row>
    <row r="29" spans="1:6" ht="12.75">
      <c r="A29">
        <v>-8</v>
      </c>
      <c r="B29" s="1">
        <f t="shared" si="0"/>
        <v>7.5398223684E-05</v>
      </c>
      <c r="C29">
        <v>2.97646151415681</v>
      </c>
      <c r="F29" s="2">
        <f t="shared" si="1"/>
        <v>39476.546909531964</v>
      </c>
    </row>
    <row r="30" spans="1:6" ht="12.75">
      <c r="A30">
        <v>-7</v>
      </c>
      <c r="B30" s="1">
        <f t="shared" si="0"/>
        <v>7.5398223684E-05</v>
      </c>
      <c r="C30">
        <v>2.71896752864019</v>
      </c>
      <c r="F30" s="2">
        <f t="shared" si="1"/>
        <v>36061.426858484105</v>
      </c>
    </row>
    <row r="31" spans="1:6" ht="12.75">
      <c r="A31">
        <v>-6</v>
      </c>
      <c r="B31" s="1">
        <f t="shared" si="0"/>
        <v>7.5398223684E-05</v>
      </c>
      <c r="C31">
        <v>2.32517125701606</v>
      </c>
      <c r="F31" s="2">
        <f t="shared" si="1"/>
        <v>30838.541591656576</v>
      </c>
    </row>
    <row r="32" spans="1:6" ht="12.75">
      <c r="A32">
        <v>-5</v>
      </c>
      <c r="B32" s="1">
        <f t="shared" si="0"/>
        <v>7.5398223684E-05</v>
      </c>
      <c r="C32">
        <v>1.81420308910508</v>
      </c>
      <c r="F32" s="2">
        <f t="shared" si="1"/>
        <v>24061.61578432604</v>
      </c>
    </row>
    <row r="33" spans="1:6" ht="12.75">
      <c r="A33">
        <v>-4</v>
      </c>
      <c r="B33" s="1">
        <f t="shared" si="0"/>
        <v>7.5398223684E-05</v>
      </c>
      <c r="C33">
        <v>1.31008039798549</v>
      </c>
      <c r="F33" s="2">
        <f t="shared" si="1"/>
        <v>17375.480932762315</v>
      </c>
    </row>
    <row r="34" spans="1:6" ht="12.75">
      <c r="A34">
        <v>-3</v>
      </c>
      <c r="B34" s="1">
        <f t="shared" si="0"/>
        <v>7.5398223684E-05</v>
      </c>
      <c r="C34">
        <v>0.884461651034559</v>
      </c>
      <c r="F34" s="2">
        <f t="shared" si="1"/>
        <v>11730.536978449369</v>
      </c>
    </row>
    <row r="35" spans="1:6" ht="12.75">
      <c r="A35">
        <v>-2</v>
      </c>
      <c r="B35" s="1">
        <f t="shared" si="0"/>
        <v>7.5398223684E-05</v>
      </c>
      <c r="C35">
        <v>0.565893109685749</v>
      </c>
      <c r="F35" s="2">
        <f t="shared" si="1"/>
        <v>7505.390472558775</v>
      </c>
    </row>
    <row r="36" spans="1:6" ht="12.75">
      <c r="A36">
        <v>-1</v>
      </c>
      <c r="B36" s="1">
        <f t="shared" si="0"/>
        <v>7.5398223684E-05</v>
      </c>
      <c r="C36">
        <v>0.222380476641997</v>
      </c>
      <c r="F36" s="2">
        <f>C36/B36</f>
        <v>2949.412675476433</v>
      </c>
    </row>
    <row r="37" spans="1:6" ht="12.75">
      <c r="A37">
        <v>0</v>
      </c>
      <c r="B37" s="1">
        <f t="shared" si="0"/>
        <v>7.5398223684E-05</v>
      </c>
      <c r="C37">
        <v>0</v>
      </c>
      <c r="F37" s="2">
        <f t="shared" si="1"/>
        <v>0</v>
      </c>
    </row>
    <row r="38" spans="2:6" s="5" customFormat="1" ht="15.75">
      <c r="B38" s="5">
        <v>0.5</v>
      </c>
      <c r="C38" s="5" t="s">
        <v>3</v>
      </c>
      <c r="D38" s="5">
        <f>3.1415926535*20*1*(2*B38+1)</f>
        <v>125.66370614</v>
      </c>
      <c r="E38" s="5" t="s">
        <v>5</v>
      </c>
      <c r="F38" s="6"/>
    </row>
    <row r="39" spans="1:6" ht="12.75">
      <c r="A39">
        <v>-24</v>
      </c>
      <c r="B39" s="1">
        <f>$D$38/1000000</f>
        <v>0.00012566370614</v>
      </c>
      <c r="C39">
        <v>0.0365097988221753</v>
      </c>
      <c r="F39" s="2">
        <f t="shared" si="1"/>
        <v>290.535747700297</v>
      </c>
    </row>
    <row r="40" spans="1:6" ht="12.75">
      <c r="A40">
        <v>-23</v>
      </c>
      <c r="B40" s="1">
        <f aca="true" t="shared" si="2" ref="B40:B63">$D$38/1000000</f>
        <v>0.00012566370614</v>
      </c>
      <c r="C40">
        <v>0.0541823674543667</v>
      </c>
      <c r="F40" s="2">
        <f t="shared" si="1"/>
        <v>431.1695804515184</v>
      </c>
    </row>
    <row r="41" spans="1:6" ht="12.75">
      <c r="A41">
        <v>-22</v>
      </c>
      <c r="B41" s="1">
        <f t="shared" si="2"/>
        <v>0.00012566370614</v>
      </c>
      <c r="C41">
        <v>0.0824743264854992</v>
      </c>
      <c r="F41" s="2">
        <f t="shared" si="1"/>
        <v>656.3098369358597</v>
      </c>
    </row>
    <row r="42" spans="1:6" ht="12.75">
      <c r="A42">
        <v>-21</v>
      </c>
      <c r="B42" s="1">
        <f t="shared" si="2"/>
        <v>0.00012566370614</v>
      </c>
      <c r="C42">
        <v>0.124710913128187</v>
      </c>
      <c r="F42" s="2">
        <f t="shared" si="1"/>
        <v>992.4179141211106</v>
      </c>
    </row>
    <row r="43" spans="1:6" ht="12.75">
      <c r="A43">
        <v>-20</v>
      </c>
      <c r="B43" s="1">
        <f t="shared" si="2"/>
        <v>0.00012566370614</v>
      </c>
      <c r="C43">
        <v>0.187439958084886</v>
      </c>
      <c r="F43" s="2">
        <f t="shared" si="1"/>
        <v>1491.5997931499971</v>
      </c>
    </row>
    <row r="44" spans="1:6" ht="12.75">
      <c r="A44">
        <v>-19</v>
      </c>
      <c r="B44" s="1">
        <f t="shared" si="2"/>
        <v>0.00012566370614</v>
      </c>
      <c r="C44">
        <v>0.305969145017159</v>
      </c>
      <c r="F44" s="2">
        <f t="shared" si="1"/>
        <v>2434.825093223683</v>
      </c>
    </row>
    <row r="45" spans="1:6" ht="12.75">
      <c r="A45">
        <v>-18</v>
      </c>
      <c r="B45" s="1">
        <f t="shared" si="2"/>
        <v>0.00012566370614</v>
      </c>
      <c r="C45">
        <v>0.537111336428303</v>
      </c>
      <c r="F45" s="2">
        <f t="shared" si="1"/>
        <v>4274.196209285086</v>
      </c>
    </row>
    <row r="46" spans="1:6" ht="12.75">
      <c r="A46">
        <v>-17</v>
      </c>
      <c r="B46" s="1">
        <f t="shared" si="2"/>
        <v>0.00012566370614</v>
      </c>
      <c r="C46">
        <v>0.906543487478871</v>
      </c>
      <c r="F46" s="2">
        <f t="shared" si="1"/>
        <v>7214.043858207595</v>
      </c>
    </row>
    <row r="47" spans="1:6" ht="12.75">
      <c r="A47">
        <v>-16</v>
      </c>
      <c r="B47" s="1">
        <f t="shared" si="2"/>
        <v>0.00012566370614</v>
      </c>
      <c r="C47">
        <v>1.67423791797411</v>
      </c>
      <c r="F47" s="2">
        <f t="shared" si="1"/>
        <v>13323.162028253944</v>
      </c>
    </row>
    <row r="48" spans="1:6" ht="12.75">
      <c r="A48">
        <v>-15</v>
      </c>
      <c r="B48" s="1">
        <f t="shared" si="2"/>
        <v>0.00012566370614</v>
      </c>
      <c r="C48">
        <v>2.80857528686969</v>
      </c>
      <c r="F48" s="2">
        <f t="shared" si="1"/>
        <v>22349.931998191267</v>
      </c>
    </row>
    <row r="49" spans="1:6" ht="12.75">
      <c r="A49">
        <v>-14</v>
      </c>
      <c r="B49" s="1">
        <f t="shared" si="2"/>
        <v>0.00012566370614</v>
      </c>
      <c r="C49">
        <v>3.86409713645226</v>
      </c>
      <c r="F49" s="2">
        <f t="shared" si="1"/>
        <v>30749.507993559644</v>
      </c>
    </row>
    <row r="50" spans="1:6" ht="12.75">
      <c r="A50">
        <v>-13</v>
      </c>
      <c r="B50" s="1">
        <f t="shared" si="2"/>
        <v>0.00012566370614</v>
      </c>
      <c r="C50">
        <v>4.57551513039907</v>
      </c>
      <c r="F50" s="2">
        <f t="shared" si="1"/>
        <v>36410.7925107792</v>
      </c>
    </row>
    <row r="51" spans="1:6" ht="12.75">
      <c r="A51">
        <v>-12</v>
      </c>
      <c r="B51" s="1">
        <f t="shared" si="2"/>
        <v>0.00012566370614</v>
      </c>
      <c r="C51">
        <v>5.03552734714437</v>
      </c>
      <c r="F51" s="2">
        <f t="shared" si="1"/>
        <v>40071.453419767575</v>
      </c>
    </row>
    <row r="52" spans="1:6" ht="12.75">
      <c r="A52">
        <v>-11</v>
      </c>
      <c r="B52" s="1">
        <f t="shared" si="2"/>
        <v>0.00012566370614</v>
      </c>
      <c r="C52">
        <v>5.25744713275758</v>
      </c>
      <c r="F52" s="2">
        <f t="shared" si="1"/>
        <v>41837.43496232985</v>
      </c>
    </row>
    <row r="53" spans="1:6" ht="12.75">
      <c r="A53">
        <v>-10</v>
      </c>
      <c r="B53" s="1">
        <f t="shared" si="2"/>
        <v>0.00012566370614</v>
      </c>
      <c r="C53">
        <v>5.32041736414177</v>
      </c>
      <c r="F53" s="2">
        <f t="shared" si="1"/>
        <v>42338.53614196589</v>
      </c>
    </row>
    <row r="54" spans="1:6" ht="12.75">
      <c r="A54">
        <v>-9</v>
      </c>
      <c r="B54" s="1">
        <f t="shared" si="2"/>
        <v>0.00012566370614</v>
      </c>
      <c r="C54">
        <v>5.18991675264111</v>
      </c>
      <c r="F54" s="2">
        <f t="shared" si="1"/>
        <v>41300.04527209394</v>
      </c>
    </row>
    <row r="55" spans="1:6" ht="12.75">
      <c r="A55">
        <v>-8</v>
      </c>
      <c r="B55" s="1">
        <f t="shared" si="2"/>
        <v>0.00012566370614</v>
      </c>
      <c r="C55">
        <v>4.98731989542896</v>
      </c>
      <c r="F55" s="2">
        <f t="shared" si="1"/>
        <v>39687.83070803803</v>
      </c>
    </row>
    <row r="56" spans="1:6" ht="12.75">
      <c r="A56">
        <v>-7</v>
      </c>
      <c r="B56" s="1">
        <f t="shared" si="2"/>
        <v>0.00012566370614</v>
      </c>
      <c r="C56">
        <v>4.52060199563877</v>
      </c>
      <c r="F56" s="2">
        <f t="shared" si="1"/>
        <v>35973.80766887805</v>
      </c>
    </row>
    <row r="57" spans="1:6" ht="12.75">
      <c r="A57">
        <v>-6</v>
      </c>
      <c r="B57" s="1">
        <f t="shared" si="2"/>
        <v>0.00012566370614</v>
      </c>
      <c r="C57">
        <v>3.86509497073323</v>
      </c>
      <c r="F57" s="2">
        <f t="shared" si="1"/>
        <v>30757.448506470017</v>
      </c>
    </row>
    <row r="58" spans="1:6" ht="12.75">
      <c r="A58">
        <v>-5</v>
      </c>
      <c r="B58" s="1">
        <f t="shared" si="2"/>
        <v>0.00012566370614</v>
      </c>
      <c r="C58">
        <v>2.95203766817746</v>
      </c>
      <c r="F58" s="2">
        <f t="shared" si="1"/>
        <v>23491.56935486719</v>
      </c>
    </row>
    <row r="59" spans="1:6" ht="12.75">
      <c r="A59">
        <v>-4</v>
      </c>
      <c r="B59" s="1">
        <f t="shared" si="2"/>
        <v>0.00012566370614</v>
      </c>
      <c r="C59">
        <v>2.1460194405809</v>
      </c>
      <c r="F59" s="2">
        <f t="shared" si="1"/>
        <v>17077.480097475822</v>
      </c>
    </row>
    <row r="60" spans="1:6" ht="12.75">
      <c r="A60">
        <v>-3</v>
      </c>
      <c r="B60" s="1">
        <f t="shared" si="2"/>
        <v>0.00012566370614</v>
      </c>
      <c r="C60">
        <v>1.46637158473507</v>
      </c>
      <c r="F60" s="2">
        <f t="shared" si="1"/>
        <v>11669.014306337647</v>
      </c>
    </row>
    <row r="61" spans="1:6" ht="12.75">
      <c r="A61">
        <v>-2</v>
      </c>
      <c r="B61" s="1">
        <f t="shared" si="2"/>
        <v>0.00012566370614</v>
      </c>
      <c r="C61">
        <v>0.894529085725143</v>
      </c>
      <c r="F61" s="2">
        <f t="shared" si="1"/>
        <v>7118.436286834975</v>
      </c>
    </row>
    <row r="62" spans="1:6" ht="12.75">
      <c r="A62">
        <v>-1</v>
      </c>
      <c r="B62" s="1">
        <f t="shared" si="2"/>
        <v>0.00012566370614</v>
      </c>
      <c r="C62">
        <v>0.403103773063863</v>
      </c>
      <c r="F62" s="2">
        <f>C62/B62</f>
        <v>3207.7979031970563</v>
      </c>
    </row>
    <row r="63" spans="1:6" ht="12.75">
      <c r="A63">
        <v>0</v>
      </c>
      <c r="B63" s="1">
        <f t="shared" si="2"/>
        <v>0.00012566370614</v>
      </c>
      <c r="C63">
        <v>0</v>
      </c>
      <c r="F63" s="2">
        <f t="shared" si="1"/>
        <v>0</v>
      </c>
    </row>
    <row r="64" spans="2:6" s="5" customFormat="1" ht="15.75">
      <c r="B64" s="5">
        <v>0.9</v>
      </c>
      <c r="C64" s="5" t="s">
        <v>3</v>
      </c>
      <c r="D64" s="5">
        <f>3.1415926535*20*1*(2*B64+1)</f>
        <v>175.929188596</v>
      </c>
      <c r="E64" s="5" t="s">
        <v>5</v>
      </c>
      <c r="F64" s="6"/>
    </row>
    <row r="65" spans="1:6" ht="12.75">
      <c r="A65">
        <v>-24</v>
      </c>
      <c r="B65" s="1">
        <f>$D$64/1000000</f>
        <v>0.000175929188596</v>
      </c>
      <c r="C65">
        <v>0.048238766483728</v>
      </c>
      <c r="F65" s="2">
        <f t="shared" si="1"/>
        <v>274.1942190985855</v>
      </c>
    </row>
    <row r="66" spans="1:6" ht="12.75">
      <c r="A66">
        <v>-23</v>
      </c>
      <c r="B66" s="1">
        <f aca="true" t="shared" si="3" ref="B66:B89">$D$64/1000000</f>
        <v>0.000175929188596</v>
      </c>
      <c r="C66">
        <v>0.0552504912615787</v>
      </c>
      <c r="F66" s="2">
        <f t="shared" si="1"/>
        <v>314.0495997423983</v>
      </c>
    </row>
    <row r="67" spans="1:6" ht="12.75">
      <c r="A67">
        <v>-22</v>
      </c>
      <c r="B67" s="1">
        <f t="shared" si="3"/>
        <v>0.000175929188596</v>
      </c>
      <c r="C67">
        <v>0.102951643382876</v>
      </c>
      <c r="F67" s="2">
        <f t="shared" si="1"/>
        <v>585.1879622959664</v>
      </c>
    </row>
    <row r="68" spans="1:6" ht="12.75">
      <c r="A68">
        <v>-21</v>
      </c>
      <c r="B68" s="1">
        <f t="shared" si="3"/>
        <v>0.000175929188596</v>
      </c>
      <c r="C68">
        <v>0.137457920084535</v>
      </c>
      <c r="F68" s="2">
        <f t="shared" si="1"/>
        <v>781.3252660432056</v>
      </c>
    </row>
    <row r="69" spans="1:6" ht="12.75">
      <c r="A69">
        <v>-20</v>
      </c>
      <c r="B69" s="1">
        <f t="shared" si="3"/>
        <v>0.000175929188596</v>
      </c>
      <c r="C69">
        <v>0.196008572215674</v>
      </c>
      <c r="F69" s="2">
        <f t="shared" si="1"/>
        <v>1114.1333270500318</v>
      </c>
    </row>
    <row r="70" spans="1:6" ht="12.75">
      <c r="A70">
        <v>-19</v>
      </c>
      <c r="B70" s="1">
        <f t="shared" si="3"/>
        <v>0.000175929188596</v>
      </c>
      <c r="C70">
        <v>0.379281001121783</v>
      </c>
      <c r="F70" s="2">
        <f t="shared" si="1"/>
        <v>2155.873076824993</v>
      </c>
    </row>
    <row r="71" spans="1:6" ht="12.75">
      <c r="A71">
        <v>-18</v>
      </c>
      <c r="B71" s="1">
        <f t="shared" si="3"/>
        <v>0.000175929188596</v>
      </c>
      <c r="C71">
        <v>0.641588089742916</v>
      </c>
      <c r="F71" s="2">
        <f t="shared" si="1"/>
        <v>3646.8541397996505</v>
      </c>
    </row>
    <row r="72" spans="1:6" ht="12.75">
      <c r="A72">
        <v>-17</v>
      </c>
      <c r="B72" s="1">
        <f t="shared" si="3"/>
        <v>0.000175929188596</v>
      </c>
      <c r="C72">
        <v>1.13816085371384</v>
      </c>
      <c r="F72" s="2">
        <f t="shared" si="1"/>
        <v>6469.425925265238</v>
      </c>
    </row>
    <row r="73" spans="1:6" ht="12.75">
      <c r="A73">
        <v>-16</v>
      </c>
      <c r="B73" s="1">
        <f t="shared" si="3"/>
        <v>0.000175929188596</v>
      </c>
      <c r="C73">
        <v>2.05886144526342</v>
      </c>
      <c r="F73" s="2">
        <f t="shared" si="1"/>
        <v>11702.784863012956</v>
      </c>
    </row>
    <row r="74" spans="1:6" ht="12.75">
      <c r="A74">
        <v>-15</v>
      </c>
      <c r="B74" s="1">
        <f t="shared" si="3"/>
        <v>0.000175929188596</v>
      </c>
      <c r="C74">
        <v>3.61981099595595</v>
      </c>
      <c r="F74" s="2">
        <f t="shared" si="1"/>
        <v>20575.38618147331</v>
      </c>
    </row>
    <row r="75" spans="1:6" ht="12.75">
      <c r="A75">
        <v>-14</v>
      </c>
      <c r="B75" s="1">
        <f t="shared" si="3"/>
        <v>0.000175929188596</v>
      </c>
      <c r="C75">
        <v>5.37111612301457</v>
      </c>
      <c r="F75" s="2">
        <f t="shared" si="1"/>
        <v>30529.988604384944</v>
      </c>
    </row>
    <row r="76" spans="1:6" ht="12.75">
      <c r="A76">
        <v>-13</v>
      </c>
      <c r="B76" s="1">
        <f t="shared" si="3"/>
        <v>0.000175929188596</v>
      </c>
      <c r="C76">
        <v>6.41224703892602</v>
      </c>
      <c r="F76" s="2">
        <f t="shared" si="1"/>
        <v>36447.88616430765</v>
      </c>
    </row>
    <row r="77" spans="1:6" ht="12.75">
      <c r="A77">
        <v>-12</v>
      </c>
      <c r="B77" s="1">
        <f t="shared" si="3"/>
        <v>0.000175929188596</v>
      </c>
      <c r="C77">
        <v>7.06165070468001</v>
      </c>
      <c r="F77" s="2">
        <f t="shared" si="1"/>
        <v>40139.16485965403</v>
      </c>
    </row>
    <row r="78" spans="1:6" ht="12.75">
      <c r="A78">
        <v>-11</v>
      </c>
      <c r="B78" s="1">
        <f t="shared" si="3"/>
        <v>0.000175929188596</v>
      </c>
      <c r="C78">
        <v>7.3807088611072</v>
      </c>
      <c r="F78" s="2">
        <f t="shared" si="1"/>
        <v>41952.72495717638</v>
      </c>
    </row>
    <row r="79" spans="1:6" ht="12.75">
      <c r="A79">
        <v>-10</v>
      </c>
      <c r="B79" s="1">
        <f t="shared" si="3"/>
        <v>0.000175929188596</v>
      </c>
      <c r="C79">
        <v>7.47865052550558</v>
      </c>
      <c r="F79" s="2">
        <f t="shared" si="1"/>
        <v>42509.435672322645</v>
      </c>
    </row>
    <row r="80" spans="1:6" ht="12.75">
      <c r="A80">
        <v>-9</v>
      </c>
      <c r="B80" s="1">
        <f t="shared" si="3"/>
        <v>0.000175929188596</v>
      </c>
      <c r="C80">
        <v>7.3595369085278</v>
      </c>
      <c r="F80" s="2">
        <f aca="true" t="shared" si="4" ref="F80:F141">C80/B80</f>
        <v>41832.381353318706</v>
      </c>
    </row>
    <row r="81" spans="1:6" ht="12.75">
      <c r="A81">
        <v>-8</v>
      </c>
      <c r="B81" s="1">
        <f t="shared" si="3"/>
        <v>0.000175929188596</v>
      </c>
      <c r="C81">
        <v>7.03104984797037</v>
      </c>
      <c r="F81" s="2">
        <f t="shared" si="4"/>
        <v>39965.226373642414</v>
      </c>
    </row>
    <row r="82" spans="1:6" ht="12.75">
      <c r="A82">
        <v>-7</v>
      </c>
      <c r="B82" s="1">
        <f t="shared" si="3"/>
        <v>0.000175929188596</v>
      </c>
      <c r="C82">
        <v>6.39290397338109</v>
      </c>
      <c r="F82" s="2">
        <f t="shared" si="4"/>
        <v>36337.93814658929</v>
      </c>
    </row>
    <row r="83" spans="1:6" ht="12.75">
      <c r="A83">
        <v>-6</v>
      </c>
      <c r="B83" s="1">
        <f t="shared" si="3"/>
        <v>0.000175929188596</v>
      </c>
      <c r="C83">
        <v>5.43342540456646</v>
      </c>
      <c r="F83" s="2">
        <f t="shared" si="4"/>
        <v>30884.161110091067</v>
      </c>
    </row>
    <row r="84" spans="1:6" ht="12.75">
      <c r="A84">
        <v>-5</v>
      </c>
      <c r="B84" s="1">
        <f t="shared" si="3"/>
        <v>0.000175929188596</v>
      </c>
      <c r="C84">
        <v>4.14982764612085</v>
      </c>
      <c r="F84" s="2">
        <f t="shared" si="4"/>
        <v>23588.056531371978</v>
      </c>
    </row>
    <row r="85" spans="1:6" ht="12.75">
      <c r="A85">
        <v>-4</v>
      </c>
      <c r="B85" s="1">
        <f t="shared" si="3"/>
        <v>0.000175929188596</v>
      </c>
      <c r="C85">
        <v>2.92952985324787</v>
      </c>
      <c r="F85" s="2">
        <f t="shared" si="4"/>
        <v>16651.75561046427</v>
      </c>
    </row>
    <row r="86" spans="1:6" ht="12.75">
      <c r="A86">
        <v>-3</v>
      </c>
      <c r="B86" s="1">
        <f t="shared" si="3"/>
        <v>0.000175929188596</v>
      </c>
      <c r="C86">
        <v>1.98840414999025</v>
      </c>
      <c r="F86" s="2">
        <f t="shared" si="4"/>
        <v>11302.29819087257</v>
      </c>
    </row>
    <row r="87" spans="1:6" ht="12.75">
      <c r="A87">
        <v>-2</v>
      </c>
      <c r="B87" s="1">
        <f t="shared" si="3"/>
        <v>0.000175929188596</v>
      </c>
      <c r="C87">
        <v>1.19534061441371</v>
      </c>
      <c r="F87" s="2">
        <f t="shared" si="4"/>
        <v>6794.441695281528</v>
      </c>
    </row>
    <row r="88" spans="1:6" ht="12.75">
      <c r="A88">
        <v>-1</v>
      </c>
      <c r="B88" s="1">
        <f t="shared" si="3"/>
        <v>0.000175929188596</v>
      </c>
      <c r="C88">
        <v>0.550122191990667</v>
      </c>
      <c r="F88" s="2">
        <f>C88/B88</f>
        <v>3126.9523629416367</v>
      </c>
    </row>
    <row r="89" spans="1:6" ht="12.75">
      <c r="A89">
        <v>0</v>
      </c>
      <c r="B89" s="1">
        <f t="shared" si="3"/>
        <v>0.000175929188596</v>
      </c>
      <c r="C89">
        <v>0</v>
      </c>
      <c r="F89" s="2">
        <f t="shared" si="4"/>
        <v>0</v>
      </c>
    </row>
    <row r="90" spans="2:6" s="5" customFormat="1" ht="15.75">
      <c r="B90" s="5">
        <v>1.3</v>
      </c>
      <c r="C90" s="5" t="s">
        <v>3</v>
      </c>
      <c r="D90" s="5">
        <f>3.1415926535*20*1*(2*B90+1)</f>
        <v>226.19467105200002</v>
      </c>
      <c r="E90" s="5" t="s">
        <v>5</v>
      </c>
      <c r="F90" s="6"/>
    </row>
    <row r="91" spans="1:6" ht="12.75">
      <c r="A91">
        <v>-24</v>
      </c>
      <c r="B91" s="1">
        <f aca="true" t="shared" si="5" ref="B91:B115">$D$90/1000000</f>
        <v>0.00022619467105200003</v>
      </c>
      <c r="C91">
        <v>0.050797837940438</v>
      </c>
      <c r="F91" s="2">
        <f t="shared" si="4"/>
        <v>224.57575018980023</v>
      </c>
    </row>
    <row r="92" spans="1:6" ht="12.75">
      <c r="A92">
        <v>-23</v>
      </c>
      <c r="B92" s="1">
        <f t="shared" si="5"/>
        <v>0.00022619467105200003</v>
      </c>
      <c r="C92">
        <v>0.0517594140493838</v>
      </c>
      <c r="F92" s="2">
        <f t="shared" si="4"/>
        <v>228.82684993708273</v>
      </c>
    </row>
    <row r="93" spans="1:6" ht="12.75">
      <c r="A93">
        <v>-22</v>
      </c>
      <c r="B93" s="1">
        <f t="shared" si="5"/>
        <v>0.00022619467105200003</v>
      </c>
      <c r="C93">
        <v>0.107803305489832</v>
      </c>
      <c r="F93" s="2">
        <f t="shared" si="4"/>
        <v>476.59524863452253</v>
      </c>
    </row>
    <row r="94" spans="1:6" ht="12.75">
      <c r="A94">
        <v>-21</v>
      </c>
      <c r="B94" s="1">
        <f t="shared" si="5"/>
        <v>0.00022619467105200003</v>
      </c>
      <c r="C94">
        <v>0.171051519599887</v>
      </c>
      <c r="F94" s="2">
        <f t="shared" si="4"/>
        <v>756.2137463466761</v>
      </c>
    </row>
    <row r="95" spans="1:6" ht="12.75">
      <c r="A95">
        <v>-20</v>
      </c>
      <c r="B95" s="1">
        <f t="shared" si="5"/>
        <v>0.00022619467105200003</v>
      </c>
      <c r="C95">
        <v>0.261675787233584</v>
      </c>
      <c r="F95" s="2">
        <f t="shared" si="4"/>
        <v>1156.8609729688424</v>
      </c>
    </row>
    <row r="96" spans="1:6" ht="12.75">
      <c r="A96">
        <v>-19</v>
      </c>
      <c r="B96" s="1">
        <f t="shared" si="5"/>
        <v>0.00022619467105200003</v>
      </c>
      <c r="C96">
        <v>0.415812191217783</v>
      </c>
      <c r="F96" s="2">
        <f t="shared" si="4"/>
        <v>1838.2934897798352</v>
      </c>
    </row>
    <row r="97" spans="1:6" ht="12.75">
      <c r="A97">
        <v>-18</v>
      </c>
      <c r="B97" s="1">
        <f t="shared" si="5"/>
        <v>0.00022619467105200003</v>
      </c>
      <c r="C97">
        <v>0.695781473174139</v>
      </c>
      <c r="F97" s="2">
        <f t="shared" si="4"/>
        <v>3076.0294658497296</v>
      </c>
    </row>
    <row r="98" spans="1:6" ht="12.75">
      <c r="A98">
        <v>-17</v>
      </c>
      <c r="B98" s="1">
        <f t="shared" si="5"/>
        <v>0.00022619467105200003</v>
      </c>
      <c r="C98">
        <v>1.29918898189671</v>
      </c>
      <c r="F98" s="2">
        <f t="shared" si="4"/>
        <v>5743.676346813841</v>
      </c>
    </row>
    <row r="99" spans="1:6" ht="12.75">
      <c r="A99">
        <v>-16</v>
      </c>
      <c r="B99" s="1">
        <f t="shared" si="5"/>
        <v>0.00022619467105200003</v>
      </c>
      <c r="C99">
        <v>2.38600861423327</v>
      </c>
      <c r="F99" s="2">
        <f t="shared" si="4"/>
        <v>10548.474034053388</v>
      </c>
    </row>
    <row r="100" spans="1:6" ht="12.75">
      <c r="A100">
        <v>-15</v>
      </c>
      <c r="B100" s="1">
        <f t="shared" si="5"/>
        <v>0.00022619467105200003</v>
      </c>
      <c r="C100">
        <v>4.37539680638653</v>
      </c>
      <c r="F100" s="2">
        <f t="shared" si="4"/>
        <v>19343.50082624479</v>
      </c>
    </row>
    <row r="101" spans="1:6" ht="12.75">
      <c r="A101">
        <v>-14</v>
      </c>
      <c r="B101" s="1">
        <f t="shared" si="5"/>
        <v>0.00022619467105200003</v>
      </c>
      <c r="C101">
        <v>6.86958050344564</v>
      </c>
      <c r="F101" s="2">
        <f t="shared" si="4"/>
        <v>30370.213725620386</v>
      </c>
    </row>
    <row r="102" spans="1:6" ht="12.75">
      <c r="A102">
        <v>-13</v>
      </c>
      <c r="B102" s="1">
        <f t="shared" si="5"/>
        <v>0.00022619467105200003</v>
      </c>
      <c r="C102">
        <v>8.32903915188648</v>
      </c>
      <c r="F102" s="2">
        <f t="shared" si="4"/>
        <v>36822.437562959705</v>
      </c>
    </row>
    <row r="103" spans="1:6" ht="12.75">
      <c r="A103">
        <v>-12</v>
      </c>
      <c r="B103" s="1">
        <f t="shared" si="5"/>
        <v>0.00022619467105200003</v>
      </c>
      <c r="C103">
        <v>9.15952970417496</v>
      </c>
      <c r="F103" s="2">
        <f t="shared" si="4"/>
        <v>40494.01191272658</v>
      </c>
    </row>
    <row r="104" spans="1:6" ht="12.75">
      <c r="A104">
        <v>-11</v>
      </c>
      <c r="B104" s="1">
        <f t="shared" si="5"/>
        <v>0.00022619467105200003</v>
      </c>
      <c r="C104">
        <v>9.58830874116283</v>
      </c>
      <c r="F104" s="2">
        <f t="shared" si="4"/>
        <v>42389.63144696971</v>
      </c>
    </row>
    <row r="105" spans="1:6" ht="12.75">
      <c r="A105">
        <v>-10</v>
      </c>
      <c r="B105" s="1">
        <f t="shared" si="5"/>
        <v>0.00022619467105200003</v>
      </c>
      <c r="C105">
        <v>9.69842182415104</v>
      </c>
      <c r="F105" s="2">
        <f t="shared" si="4"/>
        <v>42876.43815411312</v>
      </c>
    </row>
    <row r="106" spans="1:6" ht="12.75">
      <c r="A106">
        <v>-9</v>
      </c>
      <c r="B106" s="1">
        <f t="shared" si="5"/>
        <v>0.00022619467105200003</v>
      </c>
      <c r="C106">
        <v>9.55393451052559</v>
      </c>
      <c r="F106" s="2">
        <f t="shared" si="4"/>
        <v>42237.663982495986</v>
      </c>
    </row>
    <row r="107" spans="1:6" ht="12.75">
      <c r="A107">
        <v>-8</v>
      </c>
      <c r="B107" s="1">
        <f t="shared" si="5"/>
        <v>0.00022619467105200003</v>
      </c>
      <c r="C107">
        <v>9.11857637954669</v>
      </c>
      <c r="F107" s="2">
        <f t="shared" si="4"/>
        <v>40312.958466870405</v>
      </c>
    </row>
    <row r="108" spans="1:6" ht="12.75">
      <c r="A108">
        <v>-7</v>
      </c>
      <c r="B108" s="1">
        <f t="shared" si="5"/>
        <v>0.00022619467105200003</v>
      </c>
      <c r="C108">
        <v>8.32891619440846</v>
      </c>
      <c r="F108" s="2">
        <f t="shared" si="4"/>
        <v>36821.89397155922</v>
      </c>
    </row>
    <row r="109" spans="1:6" ht="12.75">
      <c r="A109">
        <v>-6</v>
      </c>
      <c r="B109" s="1">
        <f t="shared" si="5"/>
        <v>0.00022619467105200003</v>
      </c>
      <c r="C109">
        <v>7.0629486643009</v>
      </c>
      <c r="F109" s="2">
        <f t="shared" si="4"/>
        <v>31225.08868777547</v>
      </c>
    </row>
    <row r="110" spans="1:6" ht="12.75">
      <c r="A110">
        <v>-5</v>
      </c>
      <c r="B110" s="1">
        <f t="shared" si="5"/>
        <v>0.00022619467105200003</v>
      </c>
      <c r="C110">
        <v>5.32462178519935</v>
      </c>
      <c r="F110" s="2">
        <f t="shared" si="4"/>
        <v>23539.99658981917</v>
      </c>
    </row>
    <row r="111" spans="1:6" ht="12.75">
      <c r="A111">
        <v>-4</v>
      </c>
      <c r="B111" s="1">
        <f t="shared" si="5"/>
        <v>0.00022619467105200003</v>
      </c>
      <c r="C111">
        <v>3.68072283303006</v>
      </c>
      <c r="F111" s="2">
        <f t="shared" si="4"/>
        <v>16272.367584574511</v>
      </c>
    </row>
    <row r="112" spans="1:6" ht="12.75">
      <c r="A112">
        <v>-3</v>
      </c>
      <c r="B112" s="1">
        <f t="shared" si="5"/>
        <v>0.00022619467105200003</v>
      </c>
      <c r="C112">
        <v>2.38627584402307</v>
      </c>
      <c r="F112" s="2">
        <f t="shared" si="4"/>
        <v>10549.655449108646</v>
      </c>
    </row>
    <row r="113" spans="1:6" ht="12.75">
      <c r="A113">
        <v>-2</v>
      </c>
      <c r="B113" s="1">
        <f t="shared" si="5"/>
        <v>0.00022619467105200003</v>
      </c>
      <c r="C113">
        <v>1.46863386558286</v>
      </c>
      <c r="F113" s="2">
        <f t="shared" si="4"/>
        <v>6492.787202954197</v>
      </c>
    </row>
    <row r="114" spans="1:6" ht="12.75">
      <c r="A114">
        <v>-1</v>
      </c>
      <c r="B114" s="1">
        <f t="shared" si="5"/>
        <v>0.00022619467105200003</v>
      </c>
      <c r="C114">
        <v>0.691799668450054</v>
      </c>
      <c r="F114" s="2">
        <f>C114/B114</f>
        <v>3058.426024064094</v>
      </c>
    </row>
    <row r="115" spans="1:6" ht="12.75">
      <c r="A115">
        <v>0</v>
      </c>
      <c r="B115" s="1">
        <f t="shared" si="5"/>
        <v>0.00022619467105200003</v>
      </c>
      <c r="C115">
        <v>0</v>
      </c>
      <c r="F115" s="2">
        <f t="shared" si="4"/>
        <v>0</v>
      </c>
    </row>
    <row r="116" spans="2:6" s="5" customFormat="1" ht="15.75">
      <c r="B116" s="5">
        <v>1.7</v>
      </c>
      <c r="C116" s="5" t="s">
        <v>3</v>
      </c>
      <c r="D116" s="5">
        <f>3.1415926535*20*1*(2*B116+1)</f>
        <v>276.460153508</v>
      </c>
      <c r="E116" s="5" t="s">
        <v>5</v>
      </c>
      <c r="F116" s="6"/>
    </row>
    <row r="117" spans="1:6" ht="12.75">
      <c r="A117">
        <v>-24</v>
      </c>
      <c r="B117" s="1">
        <f>$D$116/1000000</f>
        <v>0.000276460153508</v>
      </c>
      <c r="C117">
        <v>0.0323160724421999</v>
      </c>
      <c r="F117" s="2">
        <f t="shared" si="4"/>
        <v>116.8923334236113</v>
      </c>
    </row>
    <row r="118" spans="1:6" ht="12.75">
      <c r="A118">
        <v>-23</v>
      </c>
      <c r="B118" s="1">
        <f aca="true" t="shared" si="6" ref="B118:B141">$D$116/1000000</f>
        <v>0.000276460153508</v>
      </c>
      <c r="C118">
        <v>0.0846516828955721</v>
      </c>
      <c r="F118" s="2">
        <f t="shared" si="4"/>
        <v>306.1984948696142</v>
      </c>
    </row>
    <row r="119" spans="1:6" ht="12.75">
      <c r="A119">
        <v>-22</v>
      </c>
      <c r="B119" s="1">
        <f t="shared" si="6"/>
        <v>0.000276460153508</v>
      </c>
      <c r="C119">
        <v>0.111091450364152</v>
      </c>
      <c r="F119" s="2">
        <f t="shared" si="4"/>
        <v>401.83530593654723</v>
      </c>
    </row>
    <row r="120" spans="1:6" ht="12.75">
      <c r="A120">
        <v>-21</v>
      </c>
      <c r="B120" s="1">
        <f t="shared" si="6"/>
        <v>0.000276460153508</v>
      </c>
      <c r="C120">
        <v>0.193880093140328</v>
      </c>
      <c r="F120" s="2">
        <f t="shared" si="4"/>
        <v>701.2948907109596</v>
      </c>
    </row>
    <row r="121" spans="1:6" ht="12.75">
      <c r="A121">
        <v>-20</v>
      </c>
      <c r="B121" s="1">
        <f t="shared" si="6"/>
        <v>0.000276460153508</v>
      </c>
      <c r="C121">
        <v>0.257628391229964</v>
      </c>
      <c r="F121" s="2">
        <f t="shared" si="4"/>
        <v>931.8825442325776</v>
      </c>
    </row>
    <row r="122" spans="1:6" ht="12.75">
      <c r="A122">
        <v>-19</v>
      </c>
      <c r="B122" s="1">
        <f t="shared" si="6"/>
        <v>0.000276460153508</v>
      </c>
      <c r="C122">
        <v>0.447740517701938</v>
      </c>
      <c r="F122" s="2">
        <f t="shared" si="4"/>
        <v>1619.5481049278287</v>
      </c>
    </row>
    <row r="123" spans="1:6" ht="12.75">
      <c r="A123">
        <v>-18</v>
      </c>
      <c r="B123" s="1">
        <f t="shared" si="6"/>
        <v>0.000276460153508</v>
      </c>
      <c r="C123">
        <v>0.77863749326016</v>
      </c>
      <c r="F123" s="2">
        <f t="shared" si="4"/>
        <v>2816.4546802858818</v>
      </c>
    </row>
    <row r="124" spans="1:6" ht="12.75">
      <c r="A124">
        <v>-17</v>
      </c>
      <c r="B124" s="1">
        <f t="shared" si="6"/>
        <v>0.000276460153508</v>
      </c>
      <c r="C124">
        <v>1.39409467157397</v>
      </c>
      <c r="F124" s="2">
        <f t="shared" si="4"/>
        <v>5042.660411941169</v>
      </c>
    </row>
    <row r="125" spans="1:6" ht="12.75">
      <c r="A125">
        <v>-16</v>
      </c>
      <c r="B125" s="1">
        <f t="shared" si="6"/>
        <v>0.000276460153508</v>
      </c>
      <c r="C125">
        <v>2.62381640772034</v>
      </c>
      <c r="F125" s="2">
        <f t="shared" si="4"/>
        <v>9490.757978778354</v>
      </c>
    </row>
    <row r="126" spans="1:6" ht="12.75">
      <c r="A126">
        <v>-15</v>
      </c>
      <c r="B126" s="1">
        <f t="shared" si="6"/>
        <v>0.000276460153508</v>
      </c>
      <c r="C126">
        <v>5.00364446992162</v>
      </c>
      <c r="F126" s="2">
        <f t="shared" si="4"/>
        <v>18098.971611027584</v>
      </c>
    </row>
    <row r="127" spans="1:6" ht="12.75">
      <c r="A127">
        <v>-14</v>
      </c>
      <c r="B127" s="1">
        <f t="shared" si="6"/>
        <v>0.000276460153508</v>
      </c>
      <c r="C127">
        <v>8.4736622143098</v>
      </c>
      <c r="F127" s="2">
        <f t="shared" si="4"/>
        <v>30650.57335311287</v>
      </c>
    </row>
    <row r="128" spans="1:6" ht="12.75">
      <c r="A128">
        <v>-13</v>
      </c>
      <c r="B128" s="1">
        <f t="shared" si="6"/>
        <v>0.000276460153508</v>
      </c>
      <c r="C128">
        <v>10.3929279234844</v>
      </c>
      <c r="F128" s="2">
        <f t="shared" si="4"/>
        <v>37592.86027880925</v>
      </c>
    </row>
    <row r="129" spans="1:6" ht="12.75">
      <c r="A129">
        <v>-12</v>
      </c>
      <c r="B129" s="1">
        <f t="shared" si="6"/>
        <v>0.000276460153508</v>
      </c>
      <c r="C129">
        <v>11.3425521230406</v>
      </c>
      <c r="F129" s="2">
        <f t="shared" si="4"/>
        <v>41027.800857067734</v>
      </c>
    </row>
    <row r="130" spans="1:6" ht="12.75">
      <c r="A130">
        <v>-11</v>
      </c>
      <c r="B130" s="1">
        <f t="shared" si="6"/>
        <v>0.000276460153508</v>
      </c>
      <c r="C130">
        <v>11.8252118117739</v>
      </c>
      <c r="F130" s="2">
        <f t="shared" si="4"/>
        <v>42773.657113779</v>
      </c>
    </row>
    <row r="131" spans="1:6" ht="12.75">
      <c r="A131">
        <v>-10</v>
      </c>
      <c r="B131" s="1">
        <f t="shared" si="6"/>
        <v>0.000276460153508</v>
      </c>
      <c r="C131">
        <v>11.9691886670557</v>
      </c>
      <c r="F131" s="2">
        <f t="shared" si="4"/>
        <v>43294.44411854218</v>
      </c>
    </row>
    <row r="132" spans="1:6" ht="12.75">
      <c r="A132">
        <v>-9</v>
      </c>
      <c r="B132" s="1">
        <f t="shared" si="6"/>
        <v>0.000276460153508</v>
      </c>
      <c r="C132">
        <v>11.8036255240298</v>
      </c>
      <c r="F132" s="2">
        <f t="shared" si="4"/>
        <v>42695.57610474319</v>
      </c>
    </row>
    <row r="133" spans="1:6" ht="12.75">
      <c r="A133">
        <v>-8</v>
      </c>
      <c r="B133" s="1">
        <f t="shared" si="6"/>
        <v>0.000276460153508</v>
      </c>
      <c r="C133">
        <v>11.3079071798151</v>
      </c>
      <c r="F133" s="2">
        <f t="shared" si="4"/>
        <v>40902.4846305306</v>
      </c>
    </row>
    <row r="134" spans="1:6" ht="12.75">
      <c r="A134">
        <v>-7</v>
      </c>
      <c r="B134" s="1">
        <f t="shared" si="6"/>
        <v>0.000276460153508</v>
      </c>
      <c r="C134">
        <v>10.3645213371311</v>
      </c>
      <c r="F134" s="2">
        <f t="shared" si="4"/>
        <v>37490.109173476885</v>
      </c>
    </row>
    <row r="135" spans="1:6" ht="12.75">
      <c r="A135">
        <v>-6</v>
      </c>
      <c r="B135" s="1">
        <f t="shared" si="6"/>
        <v>0.000276460153508</v>
      </c>
      <c r="C135">
        <v>8.79752796938306</v>
      </c>
      <c r="F135" s="2">
        <f t="shared" si="4"/>
        <v>31822.046894466777</v>
      </c>
    </row>
    <row r="136" spans="1:6" ht="12.75">
      <c r="A136">
        <v>-5</v>
      </c>
      <c r="B136" s="1">
        <f t="shared" si="6"/>
        <v>0.000276460153508</v>
      </c>
      <c r="C136">
        <v>6.4332738271187</v>
      </c>
      <c r="F136" s="2">
        <f t="shared" si="4"/>
        <v>23270.166588157303</v>
      </c>
    </row>
    <row r="137" spans="1:6" ht="12.75">
      <c r="A137">
        <v>-4</v>
      </c>
      <c r="B137" s="1">
        <f t="shared" si="6"/>
        <v>0.000276460153508</v>
      </c>
      <c r="C137">
        <v>4.28001020397034</v>
      </c>
      <c r="F137" s="2">
        <f t="shared" si="4"/>
        <v>15481.472283297739</v>
      </c>
    </row>
    <row r="138" spans="1:6" ht="12.75">
      <c r="A138">
        <v>-3</v>
      </c>
      <c r="B138" s="1">
        <f t="shared" si="6"/>
        <v>0.000276460153508</v>
      </c>
      <c r="C138">
        <v>2.77764522928876</v>
      </c>
      <c r="F138" s="2">
        <f t="shared" si="4"/>
        <v>10047.181100217333</v>
      </c>
    </row>
    <row r="139" spans="1:6" ht="12.75">
      <c r="A139">
        <v>-2</v>
      </c>
      <c r="B139" s="1">
        <f t="shared" si="6"/>
        <v>0.000276460153508</v>
      </c>
      <c r="C139">
        <v>1.67833673594126</v>
      </c>
      <c r="F139" s="2">
        <f t="shared" si="4"/>
        <v>6070.808811486439</v>
      </c>
    </row>
    <row r="140" spans="1:6" ht="12.75">
      <c r="A140">
        <v>-1</v>
      </c>
      <c r="B140" s="1">
        <f t="shared" si="6"/>
        <v>0.000276460153508</v>
      </c>
      <c r="C140">
        <v>0.80708437534214</v>
      </c>
      <c r="F140" s="2">
        <f>C140/B140</f>
        <v>2919.351541627445</v>
      </c>
    </row>
    <row r="141" spans="1:6" ht="12.75">
      <c r="A141">
        <v>0</v>
      </c>
      <c r="B141" s="1">
        <f t="shared" si="6"/>
        <v>0.000276460153508</v>
      </c>
      <c r="C141">
        <v>0</v>
      </c>
      <c r="F141" s="2">
        <f t="shared" si="4"/>
        <v>0</v>
      </c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</sheetData>
  <hyperlinks>
    <hyperlink ref="C4" r:id="rId1" display="coilgun@oz.net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Dumb Cats,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Hansen</dc:creator>
  <cp:keywords/>
  <dc:description/>
  <cp:lastModifiedBy>Barry Hansen</cp:lastModifiedBy>
  <cp:lastPrinted>2002-11-01T05:59:17Z</cp:lastPrinted>
  <dcterms:created xsi:type="dcterms:W3CDTF">2002-11-01T04:03:57Z</dcterms:created>
  <dcterms:modified xsi:type="dcterms:W3CDTF">2002-11-05T03:01:53Z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